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тчет 2013" sheetId="4" r:id="rId1"/>
  </sheets>
  <calcPr calcId="125725"/>
</workbook>
</file>

<file path=xl/calcChain.xml><?xml version="1.0" encoding="utf-8"?>
<calcChain xmlns="http://schemas.openxmlformats.org/spreadsheetml/2006/main">
  <c r="G42" i="4"/>
  <c r="G11" s="1"/>
  <c r="G34"/>
  <c r="G12"/>
  <c r="G10" l="1"/>
  <c r="G25" s="1"/>
  <c r="G9" l="1"/>
</calcChain>
</file>

<file path=xl/sharedStrings.xml><?xml version="1.0" encoding="utf-8"?>
<sst xmlns="http://schemas.openxmlformats.org/spreadsheetml/2006/main" count="58" uniqueCount="54">
  <si>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</si>
  <si>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</si>
  <si>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</si>
  <si>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</si>
  <si>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Услуги бухгалтера</t>
  </si>
  <si>
    <t>Услуги банка</t>
  </si>
  <si>
    <t>Таблица № 2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</si>
  <si>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</si>
  <si>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</si>
  <si>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</si>
  <si>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</si>
  <si>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</si>
  <si>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</si>
  <si>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</si>
  <si>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</si>
  <si>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</si>
  <si>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</si>
  <si>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</si>
  <si>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</si>
  <si>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</si>
  <si>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</si>
  <si>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</si>
  <si>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 xml:space="preserve">Генеральный директор ООО "НЖК"              </t>
  </si>
  <si>
    <t>Сечина М.В.</t>
  </si>
  <si>
    <t>Показатели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</si>
  <si>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</si>
  <si>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</si>
  <si>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</si>
  <si>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ИВЦ (сбор платежей, информационно-справочное обслуживание, паспортный стол)</t>
  </si>
  <si>
    <t>Домофон</t>
  </si>
  <si>
    <t>Возмещение затрат за услуги ИВЦ</t>
  </si>
  <si>
    <t>Техническое обслуживание и содержание общего имущества дома (см.таб.№3)</t>
  </si>
  <si>
    <t>начислено по отчетам ОАО "ИВЦ" без найма</t>
  </si>
  <si>
    <t>оплачено  по отчетам ОАО "ИВЦ" без найма</t>
  </si>
  <si>
    <t>Задолженность жителей  по платежам за ЖУ на 01.01.13 по ИВЦ  с наймом</t>
  </si>
  <si>
    <t>4.Уборка подъездов производится ежедневно. Влажная уборка лестничных маршей и  площадок производится 1 раз в неделю.</t>
  </si>
  <si>
    <t>Сбор квартплаты на 31.12.2013г. Составил    100, %</t>
  </si>
  <si>
    <t xml:space="preserve">Задолженность ТСЖ перед УК по выполненным работам  на 01.01.13 </t>
  </si>
  <si>
    <t>Задолженность жителей  по платежам за ЖУ на 01.01.14 по ИВЦ  с наймом</t>
  </si>
  <si>
    <t>Перечень работ по текущему ремонту за в 2013г.</t>
  </si>
  <si>
    <t>Вознаграждение по агентскому договору по ОДН с ДГК</t>
  </si>
  <si>
    <t>Оплачено за ЖУ  Управляющий компании за 2013г</t>
  </si>
  <si>
    <t>Замена комплекта термообразователя ИТП)</t>
  </si>
  <si>
    <t>Ремонт малых панельных швов кв 14,38</t>
  </si>
  <si>
    <t>Ремонт деформации швов между 1,и 2 под (главный и дворовой фасад)</t>
  </si>
  <si>
    <t>Штрафные санкции в авязи с нарушением требований пожарной безопастности РФ</t>
  </si>
  <si>
    <t>Задолженность ТСЖ на 01.01.14 перед УК за выполненые работы  (216,40+1230,59-1406,80=40,18)</t>
  </si>
  <si>
    <r>
      <t xml:space="preserve">     </t>
    </r>
    <r>
      <rPr>
        <b/>
        <i/>
        <sz val="16"/>
        <rFont val="Arial"/>
        <family val="2"/>
        <charset val="204"/>
      </rPr>
      <t xml:space="preserve"> Отчёт</t>
    </r>
  </si>
  <si>
    <r>
      <t xml:space="preserve">Управляющей компании ООО "Нерюнгринская жилищная компания" перед собственниками помещений о выполненной </t>
    </r>
    <r>
      <rPr>
        <b/>
        <u/>
        <sz val="16"/>
        <rFont val="Arial"/>
        <family val="2"/>
        <charset val="204"/>
      </rPr>
      <t xml:space="preserve">за  2013 год работе </t>
    </r>
    <r>
      <rPr>
        <b/>
        <sz val="16"/>
        <rFont val="Arial"/>
        <family val="2"/>
        <charset val="204"/>
      </rPr>
      <t xml:space="preserve"> по содержанию общего имущества                                                                 </t>
    </r>
    <r>
      <rPr>
        <b/>
        <u/>
        <sz val="16"/>
        <rFont val="Arial"/>
        <family val="2"/>
        <charset val="204"/>
      </rPr>
      <t>ТСЖ  ж/д № 14/1 по ул. Ленина</t>
    </r>
  </si>
  <si>
    <r>
      <t xml:space="preserve">Текущий ремонт </t>
    </r>
    <r>
      <rPr>
        <i/>
        <sz val="16"/>
        <rFont val="Arial"/>
        <family val="2"/>
        <charset val="204"/>
      </rPr>
      <t>(см. таб № 2)</t>
    </r>
  </si>
  <si>
    <r>
      <t>1.Заявок поступило 71</t>
    </r>
    <r>
      <rPr>
        <b/>
        <u/>
        <sz val="16"/>
        <rFont val="Arial"/>
        <family val="2"/>
        <charset val="204"/>
      </rPr>
      <t xml:space="preserve"> </t>
    </r>
    <r>
      <rPr>
        <sz val="16"/>
        <rFont val="Arial"/>
        <family val="2"/>
        <charset val="204"/>
      </rPr>
      <t xml:space="preserve">  , выполнено</t>
    </r>
    <r>
      <rPr>
        <u/>
        <sz val="16"/>
        <rFont val="Arial"/>
        <family val="2"/>
        <charset val="204"/>
      </rPr>
      <t xml:space="preserve"> 71</t>
    </r>
    <r>
      <rPr>
        <sz val="16"/>
        <rFont val="Arial"/>
        <family val="2"/>
        <charset val="204"/>
      </rPr>
      <t xml:space="preserve"> </t>
    </r>
    <r>
      <rPr>
        <b/>
        <sz val="16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</si>
  <si>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6"/>
        <rFont val="Arial"/>
        <family val="2"/>
        <charset val="204"/>
      </rPr>
      <t>-381</t>
    </r>
    <r>
      <rPr>
        <b/>
        <u/>
        <sz val="16"/>
        <rFont val="Arial"/>
        <family val="2"/>
        <charset val="204"/>
      </rPr>
      <t xml:space="preserve">,98 м3 </t>
    </r>
  </si>
  <si>
    <r>
      <t xml:space="preserve">    Крупногабаритных бытовых отходов</t>
    </r>
    <r>
      <rPr>
        <b/>
        <u/>
        <sz val="16"/>
        <rFont val="Arial"/>
        <family val="2"/>
        <charset val="204"/>
      </rPr>
      <t>- 38,0 м3</t>
    </r>
  </si>
  <si>
    <t xml:space="preserve"> тыс.руб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</si>
</sst>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Arial"/>
      <family val="2"/>
      <charset val="204"/>
    </font>
    <font>
      <b/>
      <i/>
      <sz val="16"/>
      <name val="Arial"/>
      <family val="2"/>
      <charset val="204"/>
    </font>
    <font>
      <b/>
      <u/>
      <sz val="16"/>
      <name val="Arial"/>
      <family val="2"/>
      <charset val="204"/>
    </font>
    <font>
      <sz val="16"/>
      <name val="Arial"/>
      <family val="2"/>
      <charset val="204"/>
    </font>
    <font>
      <i/>
      <sz val="16"/>
      <name val="Arial"/>
      <family val="2"/>
      <charset val="204"/>
    </font>
    <font>
      <u/>
      <sz val="16"/>
      <name val="Arial"/>
      <family val="2"/>
      <charset val="204"/>
    </font>
    <font>
      <b/>
      <i/>
      <u/>
      <sz val="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2" fontId="1" fillId="0" borderId="0" xfId="0" applyNumberFormat="1" applyFont="1" applyAlignment="1">
      <alignment wrapText="1"/>
    </xf>
    <xf numFmtId="0" fontId="2" fillId="0" borderId="7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2" fillId="3" borderId="7" xfId="0" applyFont="1" applyFill="1" applyBorder="1" applyAlignment="1">
      <alignment horizontal="center" wrapText="1"/>
    </xf>
    <xf numFmtId="4" fontId="2" fillId="3" borderId="1" xfId="0" applyNumberFormat="1" applyFont="1" applyFill="1" applyBorder="1" applyAlignment="1">
      <alignment wrapText="1"/>
    </xf>
    <xf numFmtId="0" fontId="2" fillId="2" borderId="7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wrapText="1"/>
    </xf>
    <xf numFmtId="0" fontId="2" fillId="2" borderId="9" xfId="0" applyFont="1" applyFill="1" applyBorder="1" applyAlignment="1">
      <alignment horizontal="center" wrapText="1"/>
    </xf>
    <xf numFmtId="4" fontId="2" fillId="2" borderId="10" xfId="0" applyNumberFormat="1" applyFont="1" applyFill="1" applyBorder="1" applyAlignment="1">
      <alignment wrapText="1"/>
    </xf>
    <xf numFmtId="4" fontId="1" fillId="0" borderId="0" xfId="0" applyNumberFormat="1" applyFont="1" applyAlignment="1">
      <alignment wrapText="1"/>
    </xf>
    <xf numFmtId="0" fontId="2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2" fillId="0" borderId="12" xfId="0" applyFont="1" applyBorder="1" applyAlignment="1">
      <alignment wrapText="1"/>
    </xf>
    <xf numFmtId="2" fontId="5" fillId="0" borderId="13" xfId="0" applyNumberFormat="1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2" fontId="5" fillId="0" borderId="14" xfId="0" applyNumberFormat="1" applyFont="1" applyBorder="1" applyAlignment="1">
      <alignment wrapText="1"/>
    </xf>
    <xf numFmtId="0" fontId="2" fillId="0" borderId="15" xfId="0" applyFont="1" applyBorder="1" applyAlignment="1">
      <alignment horizontal="center" wrapText="1"/>
    </xf>
    <xf numFmtId="2" fontId="2" fillId="0" borderId="16" xfId="0" applyNumberFormat="1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2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horizontal="left" wrapText="1"/>
    </xf>
    <xf numFmtId="0" fontId="8" fillId="0" borderId="0" xfId="0" applyNumberFormat="1" applyFont="1" applyAlignment="1">
      <alignment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right" wrapText="1"/>
    </xf>
    <xf numFmtId="0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horizontal="center" wrapText="1"/>
    </xf>
    <xf numFmtId="0" fontId="6" fillId="0" borderId="0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wrapText="1"/>
    </xf>
    <xf numFmtId="0" fontId="5" fillId="0" borderId="2" xfId="0" applyNumberFormat="1" applyFont="1" applyBorder="1" applyAlignment="1">
      <alignment horizontal="left" wrapText="1"/>
    </xf>
    <xf numFmtId="0" fontId="5" fillId="0" borderId="3" xfId="0" applyNumberFormat="1" applyFont="1" applyBorder="1" applyAlignment="1">
      <alignment horizontal="left" wrapText="1"/>
    </xf>
    <xf numFmtId="0" fontId="5" fillId="0" borderId="4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2" fillId="0" borderId="10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3" fillId="0" borderId="17" xfId="0" applyNumberFormat="1" applyFont="1" applyBorder="1" applyAlignment="1">
      <alignment horizontal="right" wrapText="1"/>
    </xf>
    <xf numFmtId="0" fontId="3" fillId="2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10" fontId="3" fillId="0" borderId="11" xfId="0" applyNumberFormat="1" applyFont="1" applyBorder="1" applyAlignment="1">
      <alignment horizontal="right" wrapText="1"/>
    </xf>
    <xf numFmtId="0" fontId="2" fillId="0" borderId="6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2" fillId="0" borderId="8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2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topLeftCell="B1" workbookViewId="0">
      <selection activeCell="B57" sqref="B1:H57"/>
    </sheetView>
  </sheetViews>
  <sheetFormatPr defaultRowHeight="21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4.570312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5703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5703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5703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5703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5703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5703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5703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5703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5703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5703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5703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5703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5703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5703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5703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5703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5703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5703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5703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5703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5703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5703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5703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5703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5703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5703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5703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5703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5703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5703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5703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5703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5703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5703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5703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5703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5703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5703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5703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5703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5703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5703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5703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5703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5703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5703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5703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5703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5703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5703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5703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5703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5703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5703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5703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5703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5703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5703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5703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5703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5703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5703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5703125" style="1" customWidth="1"/>
    <col min="16135" max="16135" width="14.7109375" style="1" customWidth="1"/>
    <col min="16136" max="16384" width="9.140625" style="1"/>
  </cols>
  <sheetData>
    <row r="1" spans="2:9">
      <c r="B1" s="68" t="s">
        <v>47</v>
      </c>
      <c r="C1" s="68"/>
      <c r="D1" s="68"/>
      <c r="E1" s="68"/>
      <c r="F1" s="68"/>
      <c r="G1" s="68"/>
    </row>
    <row r="2" spans="2:9" ht="82.5" customHeight="1">
      <c r="B2" s="68" t="s">
        <v>48</v>
      </c>
      <c r="C2" s="68"/>
      <c r="D2" s="68"/>
      <c r="E2" s="68"/>
      <c r="F2" s="68"/>
      <c r="G2" s="68"/>
    </row>
    <row r="3" spans="2:9" ht="21.75" thickBot="1">
      <c r="B3" s="2"/>
      <c r="C3" s="69" t="s">
        <v>0</v>
      </c>
      <c r="D3" s="69"/>
      <c r="E3" s="69"/>
      <c r="F3" s="69"/>
      <c r="G3" s="69"/>
    </row>
    <row r="4" spans="2:9">
      <c r="B4" s="3" t="s">
        <v>10</v>
      </c>
      <c r="C4" s="70" t="s">
        <v>24</v>
      </c>
      <c r="D4" s="70"/>
      <c r="E4" s="70"/>
      <c r="F4" s="70"/>
      <c r="G4" s="4" t="s">
        <v>53</v>
      </c>
      <c r="I4" s="5"/>
    </row>
    <row r="5" spans="2:9">
      <c r="B5" s="6">
        <v>1</v>
      </c>
      <c r="C5" s="58" t="s">
        <v>1</v>
      </c>
      <c r="D5" s="58"/>
      <c r="E5" s="58"/>
      <c r="F5" s="58"/>
      <c r="G5" s="7"/>
      <c r="I5" s="5"/>
    </row>
    <row r="6" spans="2:9">
      <c r="B6" s="6"/>
      <c r="C6" s="61" t="s">
        <v>32</v>
      </c>
      <c r="D6" s="61"/>
      <c r="E6" s="61"/>
      <c r="F6" s="61"/>
      <c r="G6" s="8">
        <v>1439.15</v>
      </c>
      <c r="I6" s="5"/>
    </row>
    <row r="7" spans="2:9">
      <c r="B7" s="6"/>
      <c r="C7" s="61" t="s">
        <v>33</v>
      </c>
      <c r="D7" s="61"/>
      <c r="E7" s="61"/>
      <c r="F7" s="61"/>
      <c r="G7" s="8">
        <v>1438.45</v>
      </c>
      <c r="I7" s="5"/>
    </row>
    <row r="8" spans="2:9" hidden="1">
      <c r="B8" s="6"/>
      <c r="C8" s="64"/>
      <c r="D8" s="64"/>
      <c r="E8" s="64"/>
      <c r="F8" s="64"/>
      <c r="G8" s="8"/>
      <c r="I8" s="5"/>
    </row>
    <row r="9" spans="2:9">
      <c r="B9" s="6">
        <v>2</v>
      </c>
      <c r="C9" s="58" t="s">
        <v>2</v>
      </c>
      <c r="D9" s="61"/>
      <c r="E9" s="61"/>
      <c r="F9" s="61"/>
      <c r="G9" s="9">
        <f>G10+G16+G21</f>
        <v>1286.77</v>
      </c>
      <c r="I9" s="5"/>
    </row>
    <row r="10" spans="2:9">
      <c r="B10" s="6">
        <v>3</v>
      </c>
      <c r="C10" s="65" t="s">
        <v>25</v>
      </c>
      <c r="D10" s="65"/>
      <c r="E10" s="65"/>
      <c r="F10" s="65"/>
      <c r="G10" s="9">
        <f>G11+G12+G13+G14+G15+G17+G20+G18+G19</f>
        <v>1230.58</v>
      </c>
      <c r="I10" s="5"/>
    </row>
    <row r="11" spans="2:9" ht="37.5" customHeight="1">
      <c r="B11" s="6"/>
      <c r="C11" s="66" t="s">
        <v>31</v>
      </c>
      <c r="D11" s="66"/>
      <c r="E11" s="66"/>
      <c r="F11" s="66"/>
      <c r="G11" s="8">
        <f>G42</f>
        <v>831.9</v>
      </c>
      <c r="I11" s="5"/>
    </row>
    <row r="12" spans="2:9">
      <c r="B12" s="6"/>
      <c r="C12" s="58" t="s">
        <v>49</v>
      </c>
      <c r="D12" s="67"/>
      <c r="E12" s="67"/>
      <c r="F12" s="67"/>
      <c r="G12" s="9">
        <f>G34</f>
        <v>45.76</v>
      </c>
      <c r="I12" s="5"/>
    </row>
    <row r="13" spans="2:9">
      <c r="B13" s="6"/>
      <c r="C13" s="61" t="s">
        <v>3</v>
      </c>
      <c r="D13" s="61"/>
      <c r="E13" s="61"/>
      <c r="F13" s="61"/>
      <c r="G13" s="8">
        <v>114.78</v>
      </c>
      <c r="I13" s="5"/>
    </row>
    <row r="14" spans="2:9" ht="79.5" customHeight="1">
      <c r="B14" s="6"/>
      <c r="C14" s="61" t="s">
        <v>26</v>
      </c>
      <c r="D14" s="61"/>
      <c r="E14" s="61"/>
      <c r="F14" s="61"/>
      <c r="G14" s="8">
        <v>101.75</v>
      </c>
      <c r="I14" s="5"/>
    </row>
    <row r="15" spans="2:9">
      <c r="B15" s="6"/>
      <c r="C15" s="61" t="s">
        <v>27</v>
      </c>
      <c r="D15" s="61"/>
      <c r="E15" s="61"/>
      <c r="F15" s="61"/>
      <c r="G15" s="8">
        <v>92.58</v>
      </c>
      <c r="I15" s="5"/>
    </row>
    <row r="16" spans="2:9" ht="41.25" customHeight="1">
      <c r="B16" s="6"/>
      <c r="C16" s="63" t="s">
        <v>28</v>
      </c>
      <c r="D16" s="63"/>
      <c r="E16" s="63"/>
      <c r="F16" s="63"/>
      <c r="G16" s="8">
        <v>53.18</v>
      </c>
      <c r="I16" s="5"/>
    </row>
    <row r="17" spans="2:9">
      <c r="B17" s="6"/>
      <c r="C17" s="51" t="s">
        <v>29</v>
      </c>
      <c r="D17" s="52"/>
      <c r="E17" s="52"/>
      <c r="F17" s="53"/>
      <c r="G17" s="8">
        <v>10.56</v>
      </c>
      <c r="I17" s="5"/>
    </row>
    <row r="18" spans="2:9" ht="39.75" customHeight="1">
      <c r="B18" s="6"/>
      <c r="C18" s="51" t="s">
        <v>40</v>
      </c>
      <c r="D18" s="52"/>
      <c r="E18" s="52"/>
      <c r="F18" s="53"/>
      <c r="G18" s="8">
        <v>0.5</v>
      </c>
      <c r="I18" s="5"/>
    </row>
    <row r="19" spans="2:9" ht="41.25" customHeight="1">
      <c r="B19" s="6"/>
      <c r="C19" s="51" t="s">
        <v>45</v>
      </c>
      <c r="D19" s="52"/>
      <c r="E19" s="52"/>
      <c r="F19" s="53"/>
      <c r="G19" s="8">
        <v>5.55</v>
      </c>
      <c r="I19" s="5"/>
    </row>
    <row r="20" spans="2:9">
      <c r="B20" s="6"/>
      <c r="C20" s="61" t="s">
        <v>4</v>
      </c>
      <c r="D20" s="61"/>
      <c r="E20" s="61"/>
      <c r="F20" s="61"/>
      <c r="G20" s="8">
        <v>27.2</v>
      </c>
      <c r="I20" s="5"/>
    </row>
    <row r="21" spans="2:9">
      <c r="B21" s="6"/>
      <c r="C21" s="51" t="s">
        <v>5</v>
      </c>
      <c r="D21" s="52"/>
      <c r="E21" s="52"/>
      <c r="F21" s="53"/>
      <c r="G21" s="8">
        <v>3.01</v>
      </c>
      <c r="I21" s="5"/>
    </row>
    <row r="22" spans="2:9">
      <c r="B22" s="6">
        <v>4</v>
      </c>
      <c r="C22" s="58" t="s">
        <v>41</v>
      </c>
      <c r="D22" s="58"/>
      <c r="E22" s="58"/>
      <c r="F22" s="58"/>
      <c r="G22" s="9">
        <v>1406.8</v>
      </c>
      <c r="I22" s="5"/>
    </row>
    <row r="23" spans="2:9" ht="39.75" customHeight="1">
      <c r="B23" s="10">
        <v>5</v>
      </c>
      <c r="C23" s="62" t="s">
        <v>37</v>
      </c>
      <c r="D23" s="62"/>
      <c r="E23" s="62"/>
      <c r="F23" s="62"/>
      <c r="G23" s="11">
        <v>216.4</v>
      </c>
      <c r="I23" s="5"/>
    </row>
    <row r="24" spans="2:9" ht="42" customHeight="1">
      <c r="B24" s="10">
        <v>6</v>
      </c>
      <c r="C24" s="57" t="s">
        <v>34</v>
      </c>
      <c r="D24" s="57"/>
      <c r="E24" s="57"/>
      <c r="F24" s="57"/>
      <c r="G24" s="11">
        <v>177</v>
      </c>
      <c r="I24" s="5"/>
    </row>
    <row r="25" spans="2:9" ht="59.25" customHeight="1">
      <c r="B25" s="12">
        <v>7</v>
      </c>
      <c r="C25" s="57" t="s">
        <v>46</v>
      </c>
      <c r="D25" s="57"/>
      <c r="E25" s="57"/>
      <c r="F25" s="57"/>
      <c r="G25" s="13">
        <f>G23+G10-G22</f>
        <v>40.180000000000064</v>
      </c>
      <c r="I25" s="5"/>
    </row>
    <row r="26" spans="2:9" ht="41.25" customHeight="1" thickBot="1">
      <c r="B26" s="14">
        <v>8</v>
      </c>
      <c r="C26" s="57" t="s">
        <v>38</v>
      </c>
      <c r="D26" s="57"/>
      <c r="E26" s="57"/>
      <c r="F26" s="57"/>
      <c r="G26" s="15">
        <v>176.5</v>
      </c>
      <c r="H26" s="16"/>
      <c r="I26" s="5"/>
    </row>
    <row r="27" spans="2:9">
      <c r="B27" s="6"/>
      <c r="C27" s="58"/>
      <c r="D27" s="58"/>
      <c r="E27" s="58"/>
      <c r="F27" s="58"/>
      <c r="G27" s="9"/>
    </row>
    <row r="28" spans="2:9" ht="21.75" thickBot="1">
      <c r="B28" s="17"/>
      <c r="C28" s="18"/>
      <c r="D28" s="18"/>
      <c r="E28" s="18"/>
      <c r="F28" s="59" t="s">
        <v>6</v>
      </c>
      <c r="G28" s="59"/>
    </row>
    <row r="29" spans="2:9">
      <c r="B29" s="3" t="s">
        <v>10</v>
      </c>
      <c r="C29" s="60" t="s">
        <v>39</v>
      </c>
      <c r="D29" s="60"/>
      <c r="E29" s="60"/>
      <c r="F29" s="60"/>
      <c r="G29" s="19" t="s">
        <v>53</v>
      </c>
    </row>
    <row r="30" spans="2:9">
      <c r="B30" s="6">
        <v>1</v>
      </c>
      <c r="C30" s="61" t="s">
        <v>42</v>
      </c>
      <c r="D30" s="61"/>
      <c r="E30" s="61"/>
      <c r="F30" s="61"/>
      <c r="G30" s="20">
        <v>2.61</v>
      </c>
    </row>
    <row r="31" spans="2:9">
      <c r="B31" s="21">
        <v>2</v>
      </c>
      <c r="C31" s="51" t="s">
        <v>43</v>
      </c>
      <c r="D31" s="52"/>
      <c r="E31" s="52"/>
      <c r="F31" s="53"/>
      <c r="G31" s="22">
        <v>7.15</v>
      </c>
    </row>
    <row r="32" spans="2:9" ht="38.25" customHeight="1">
      <c r="B32" s="21">
        <v>3</v>
      </c>
      <c r="C32" s="51" t="s">
        <v>44</v>
      </c>
      <c r="D32" s="52"/>
      <c r="E32" s="52"/>
      <c r="F32" s="53"/>
      <c r="G32" s="22">
        <v>36</v>
      </c>
    </row>
    <row r="33" spans="2:9" hidden="1">
      <c r="B33" s="21"/>
      <c r="C33" s="51"/>
      <c r="D33" s="52"/>
      <c r="E33" s="52"/>
      <c r="F33" s="53"/>
      <c r="G33" s="22"/>
    </row>
    <row r="34" spans="2:9" ht="21.75" thickBot="1">
      <c r="B34" s="23"/>
      <c r="C34" s="54" t="s">
        <v>8</v>
      </c>
      <c r="D34" s="55"/>
      <c r="E34" s="55"/>
      <c r="F34" s="55"/>
      <c r="G34" s="24">
        <f>+G33+G32+G31+G30</f>
        <v>45.76</v>
      </c>
    </row>
    <row r="35" spans="2:9">
      <c r="B35" s="56" t="s">
        <v>9</v>
      </c>
      <c r="C35" s="56"/>
      <c r="D35" s="56"/>
      <c r="E35" s="56"/>
      <c r="F35" s="56"/>
      <c r="G35" s="56"/>
      <c r="I35" s="5"/>
    </row>
    <row r="36" spans="2:9" ht="41.25">
      <c r="B36" s="25" t="s">
        <v>10</v>
      </c>
      <c r="C36" s="48" t="s">
        <v>11</v>
      </c>
      <c r="D36" s="49"/>
      <c r="E36" s="49"/>
      <c r="F36" s="50"/>
      <c r="G36" s="26" t="s">
        <v>7</v>
      </c>
      <c r="I36" s="5"/>
    </row>
    <row r="37" spans="2:9">
      <c r="B37" s="27">
        <v>1</v>
      </c>
      <c r="C37" s="45" t="s">
        <v>12</v>
      </c>
      <c r="D37" s="46"/>
      <c r="E37" s="46"/>
      <c r="F37" s="47"/>
      <c r="G37" s="8">
        <v>190.97</v>
      </c>
      <c r="I37" s="5"/>
    </row>
    <row r="38" spans="2:9" ht="40.5" customHeight="1">
      <c r="B38" s="27">
        <v>2</v>
      </c>
      <c r="C38" s="45" t="s">
        <v>13</v>
      </c>
      <c r="D38" s="46"/>
      <c r="E38" s="46"/>
      <c r="F38" s="47"/>
      <c r="G38" s="8">
        <v>373.37</v>
      </c>
      <c r="I38" s="5"/>
    </row>
    <row r="39" spans="2:9">
      <c r="B39" s="27">
        <v>3</v>
      </c>
      <c r="C39" s="45" t="s">
        <v>14</v>
      </c>
      <c r="D39" s="46"/>
      <c r="E39" s="46"/>
      <c r="F39" s="47"/>
      <c r="G39" s="8">
        <v>185.87</v>
      </c>
      <c r="I39" s="5"/>
    </row>
    <row r="40" spans="2:9">
      <c r="B40" s="27">
        <v>4</v>
      </c>
      <c r="C40" s="45" t="s">
        <v>15</v>
      </c>
      <c r="D40" s="46"/>
      <c r="E40" s="46"/>
      <c r="F40" s="47"/>
      <c r="G40" s="8">
        <v>134.87</v>
      </c>
      <c r="I40" s="5"/>
    </row>
    <row r="41" spans="2:9">
      <c r="B41" s="27">
        <v>5</v>
      </c>
      <c r="C41" s="45" t="s">
        <v>30</v>
      </c>
      <c r="D41" s="46"/>
      <c r="E41" s="46"/>
      <c r="F41" s="47"/>
      <c r="G41" s="8">
        <v>-53.18</v>
      </c>
      <c r="I41" s="5"/>
    </row>
    <row r="42" spans="2:9">
      <c r="B42" s="48" t="s">
        <v>8</v>
      </c>
      <c r="C42" s="49"/>
      <c r="D42" s="49"/>
      <c r="E42" s="49"/>
      <c r="F42" s="50"/>
      <c r="G42" s="9">
        <f>G41+G39+G38+G37+G40</f>
        <v>831.9</v>
      </c>
      <c r="I42" s="5"/>
    </row>
    <row r="43" spans="2:9" ht="61.5" customHeight="1">
      <c r="B43" s="43" t="s">
        <v>16</v>
      </c>
      <c r="C43" s="43"/>
      <c r="D43" s="43"/>
      <c r="E43" s="43"/>
      <c r="F43" s="43"/>
      <c r="G43" s="43"/>
      <c r="H43" s="43"/>
      <c r="I43" s="28"/>
    </row>
    <row r="44" spans="2:9">
      <c r="B44" s="44" t="s">
        <v>17</v>
      </c>
      <c r="C44" s="44"/>
      <c r="D44" s="29"/>
      <c r="E44" s="29"/>
      <c r="F44" s="29"/>
      <c r="G44" s="30"/>
      <c r="H44" s="31"/>
      <c r="I44" s="32"/>
    </row>
    <row r="45" spans="2:9">
      <c r="B45" s="40" t="s">
        <v>50</v>
      </c>
      <c r="C45" s="40"/>
      <c r="D45" s="40"/>
      <c r="E45" s="40"/>
      <c r="F45" s="40"/>
      <c r="G45" s="40"/>
      <c r="H45" s="33"/>
      <c r="I45" s="34"/>
    </row>
    <row r="46" spans="2:9">
      <c r="B46" s="40" t="s">
        <v>51</v>
      </c>
      <c r="C46" s="40"/>
      <c r="D46" s="40"/>
      <c r="E46" s="40"/>
      <c r="F46" s="40"/>
      <c r="G46" s="40"/>
      <c r="H46" s="33"/>
      <c r="I46" s="34"/>
    </row>
    <row r="47" spans="2:9">
      <c r="B47" s="40" t="s">
        <v>52</v>
      </c>
      <c r="C47" s="40"/>
      <c r="D47" s="40"/>
      <c r="E47" s="40"/>
      <c r="F47" s="40"/>
      <c r="G47" s="40"/>
      <c r="H47" s="33"/>
      <c r="I47" s="34"/>
    </row>
    <row r="48" spans="2:9">
      <c r="B48" s="40" t="s">
        <v>18</v>
      </c>
      <c r="C48" s="40"/>
      <c r="D48" s="40"/>
      <c r="E48" s="40"/>
      <c r="F48" s="40"/>
      <c r="G48" s="40"/>
      <c r="H48" s="33"/>
      <c r="I48" s="34"/>
    </row>
    <row r="49" spans="2:9" ht="42" customHeight="1">
      <c r="B49" s="40" t="s">
        <v>35</v>
      </c>
      <c r="C49" s="40"/>
      <c r="D49" s="40"/>
      <c r="E49" s="40"/>
      <c r="F49" s="40"/>
      <c r="G49" s="40"/>
      <c r="H49" s="40"/>
      <c r="I49" s="35"/>
    </row>
    <row r="50" spans="2:9" ht="58.5" customHeight="1">
      <c r="B50" s="40" t="s">
        <v>19</v>
      </c>
      <c r="C50" s="40"/>
      <c r="D50" s="40"/>
      <c r="E50" s="40"/>
      <c r="F50" s="40"/>
      <c r="G50" s="40"/>
      <c r="H50" s="40"/>
      <c r="I50" s="35"/>
    </row>
    <row r="51" spans="2:9" ht="21" customHeight="1">
      <c r="B51" s="40" t="s">
        <v>20</v>
      </c>
      <c r="C51" s="40"/>
      <c r="D51" s="40"/>
      <c r="E51" s="40"/>
      <c r="F51" s="40"/>
      <c r="G51" s="40"/>
      <c r="H51" s="40"/>
      <c r="I51" s="29"/>
    </row>
    <row r="52" spans="2:9" ht="60.75" customHeight="1">
      <c r="B52" s="40" t="s">
        <v>21</v>
      </c>
      <c r="C52" s="40"/>
      <c r="D52" s="40"/>
      <c r="E52" s="40"/>
      <c r="F52" s="40"/>
      <c r="G52" s="40"/>
      <c r="H52" s="40"/>
      <c r="I52" s="35"/>
    </row>
    <row r="53" spans="2:9">
      <c r="B53" s="41"/>
      <c r="C53" s="41"/>
      <c r="D53" s="41"/>
      <c r="E53" s="41"/>
      <c r="F53" s="41"/>
      <c r="I53" s="5"/>
    </row>
    <row r="54" spans="2:9">
      <c r="B54" s="42" t="s">
        <v>36</v>
      </c>
      <c r="C54" s="42"/>
      <c r="D54" s="42"/>
      <c r="E54" s="42"/>
      <c r="F54" s="42"/>
      <c r="G54" s="42"/>
      <c r="H54" s="36"/>
      <c r="I54" s="5"/>
    </row>
    <row r="55" spans="2:9">
      <c r="I55" s="5"/>
    </row>
    <row r="56" spans="2:9">
      <c r="I56" s="5"/>
    </row>
    <row r="57" spans="2:9">
      <c r="B57" s="38" t="s">
        <v>22</v>
      </c>
      <c r="C57" s="38"/>
      <c r="D57" s="38"/>
      <c r="E57" s="37"/>
      <c r="F57" s="39" t="s">
        <v>23</v>
      </c>
      <c r="G57" s="39"/>
      <c r="I57" s="5"/>
    </row>
  </sheetData>
  <mergeCells count="56">
    <mergeCell ref="C12:F12"/>
    <mergeCell ref="B1:G1"/>
    <mergeCell ref="B2:G2"/>
    <mergeCell ref="C3:G3"/>
    <mergeCell ref="C4:F4"/>
    <mergeCell ref="C5:F5"/>
    <mergeCell ref="C6:F6"/>
    <mergeCell ref="C7:F7"/>
    <mergeCell ref="C8:F8"/>
    <mergeCell ref="C9:F9"/>
    <mergeCell ref="C10:F10"/>
    <mergeCell ref="C11:F11"/>
    <mergeCell ref="C24:F24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23:F23"/>
    <mergeCell ref="C36:F36"/>
    <mergeCell ref="C25:F25"/>
    <mergeCell ref="C26:F26"/>
    <mergeCell ref="C27:F27"/>
    <mergeCell ref="F28:G28"/>
    <mergeCell ref="C29:F29"/>
    <mergeCell ref="C30:F30"/>
    <mergeCell ref="C31:F31"/>
    <mergeCell ref="C32:F32"/>
    <mergeCell ref="C33:F33"/>
    <mergeCell ref="C34:F34"/>
    <mergeCell ref="B35:G35"/>
    <mergeCell ref="B48:G48"/>
    <mergeCell ref="C37:F37"/>
    <mergeCell ref="C38:F38"/>
    <mergeCell ref="C39:F39"/>
    <mergeCell ref="C40:F40"/>
    <mergeCell ref="C41:F41"/>
    <mergeCell ref="B42:F42"/>
    <mergeCell ref="B43:H43"/>
    <mergeCell ref="B44:C44"/>
    <mergeCell ref="B45:G45"/>
    <mergeCell ref="B46:G46"/>
    <mergeCell ref="B47:G47"/>
    <mergeCell ref="B57:D57"/>
    <mergeCell ref="F57:G57"/>
    <mergeCell ref="B51:H51"/>
    <mergeCell ref="B49:H49"/>
    <mergeCell ref="B50:H50"/>
    <mergeCell ref="B52:H52"/>
    <mergeCell ref="B53:F53"/>
    <mergeCell ref="B54:G54"/>
  </mergeCells>
  <pageMargins left="0.43307086614173229" right="0.31496062992125984" top="0.55000000000000004" bottom="0.8" header="0" footer="0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2014-03-11T03:47:15Z</dcterms:modified>
</cp:coreProperties>
</file>